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1840" windowHeight="12540"/>
  </bookViews>
  <sheets>
    <sheet name="доходная часть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36" i="1"/>
  <c r="B37" s="1"/>
  <c r="B50"/>
  <c r="B41"/>
  <c r="B26"/>
  <c r="B23"/>
  <c r="B21"/>
  <c r="B19"/>
  <c r="B17"/>
  <c r="B15"/>
  <c r="B13"/>
  <c r="B11"/>
</calcChain>
</file>

<file path=xl/sharedStrings.xml><?xml version="1.0" encoding="utf-8"?>
<sst xmlns="http://schemas.openxmlformats.org/spreadsheetml/2006/main" count="49" uniqueCount="32">
  <si>
    <t>Нименование (КОСГУ)</t>
  </si>
  <si>
    <t>Информация о поступлении финансовых средств по итогам 2021 года.</t>
  </si>
  <si>
    <t>Средства от приносящей доход деятельности</t>
  </si>
  <si>
    <t>Доход от услуг столовой</t>
  </si>
  <si>
    <t>Доходы, поступающие в порядке возмещения расходов, понесенных в связи с эксплуатацией имущества, находящегося в оперативном управлении бюджетных и автономных учреждений (доход от возмещ коммунальных услуг в общежитии)</t>
  </si>
  <si>
    <t>Доходы от оказания услуг, выполнения работ (от образовательной деятельности)</t>
  </si>
  <si>
    <t>Доходы, поступающие в порядке возмещения расходов, понесенных в связи с эксплуатацией имущества, находящегося в оперативном управлении бюджетных и автономных учреждений (найм общежития)</t>
  </si>
  <si>
    <t>Доход от учебного хозяйства</t>
  </si>
  <si>
    <t>Итого</t>
  </si>
  <si>
    <t>Субсидии на выполнение государственного задания</t>
  </si>
  <si>
    <t xml:space="preserve">Субсидии на финансовое обеспечение выполнения государственного задания </t>
  </si>
  <si>
    <t>Доходы от реализации дополнительных общеразвивающих программ</t>
  </si>
  <si>
    <t>Субсидии на иные цели</t>
  </si>
  <si>
    <t>Субсидии на осуществление капитальных вложений</t>
  </si>
  <si>
    <t>Субсидии на обеспечение проведения государственной итоговой аттестации в форме демонстрационного экзамена в организациях, осуществляющих образовательную деятельность по программам среднего профессионального образования</t>
  </si>
  <si>
    <t>Субсидии на выплату стипендии</t>
  </si>
  <si>
    <t>Субсидии на компенсацию за коммунальные услуги педагогическим работникам</t>
  </si>
  <si>
    <t>Субсидии на компенсацию на питание обучающихся в государственных образовательных организациях</t>
  </si>
  <si>
    <t>Сведения о поступлении финансовых средств по итогам 2021 года.</t>
  </si>
  <si>
    <t>Информация о поступлении финансовых и материальных средств                     ГБПОУ КК НАПТ по итогам 2021 финансового года.</t>
  </si>
  <si>
    <t>Сведения о поступлении материальных средств по итогам 2021 года.</t>
  </si>
  <si>
    <t>Увеличение стоимости продуктов питания</t>
  </si>
  <si>
    <t>Увеличение стоимости медикаментов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</si>
  <si>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</si>
  <si>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</si>
  <si>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</si>
  <si>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проочих материальных запасов</t>
  </si>
  <si>
    <t>Увеличение стоимости основных средств, в том числе на безвозмездной основе</t>
  </si>
  <si>
    <t xml:space="preserve">Доход от сдачи макулатуры </t>
  </si>
  <si>
    <t>Субсидии по программе "Обеспечение безопасности населения"</t>
  </si>
  <si>
    <t>Субсидии  на компенсацию за коммунальные услуги педагогическим работникам</t>
  </si>
  <si>
    <t>Подписано ЭЦП  Маркозов Арамаис Сергеевич  дата 09.09.2022 время 17:52:57</t>
  </si>
</sst>
</file>

<file path=xl/styles.xml><?xml version="1.0" encoding="utf-8"?>
<styleSheet xmlns="http://schemas.openxmlformats.org/spreadsheetml/2006/main">
  <numFmts count="1">
    <numFmt numFmtId="164" formatCode="&quot;&quot;###,##0.0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4" fontId="0" fillId="0" borderId="0" xfId="0" applyNumberFormat="1"/>
    <xf numFmtId="164" fontId="0" fillId="0" borderId="0" xfId="0" applyNumberFormat="1"/>
    <xf numFmtId="0" fontId="4" fillId="0" borderId="1" xfId="0" applyFont="1" applyBorder="1" applyAlignment="1">
      <alignment horizontal="right" wrapText="1"/>
    </xf>
    <xf numFmtId="4" fontId="4" fillId="0" borderId="1" xfId="0" applyNumberFormat="1" applyFont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>
      <selection activeCell="K3" sqref="K3"/>
    </sheetView>
  </sheetViews>
  <sheetFormatPr defaultRowHeight="15"/>
  <cols>
    <col min="1" max="1" width="65.28515625" customWidth="1"/>
    <col min="2" max="2" width="16.7109375" customWidth="1"/>
    <col min="4" max="4" width="12.42578125" bestFit="1" customWidth="1"/>
    <col min="6" max="6" width="16.7109375" customWidth="1"/>
  </cols>
  <sheetData>
    <row r="1" spans="1:6">
      <c r="A1" s="28" t="s">
        <v>31</v>
      </c>
      <c r="B1" s="28"/>
    </row>
    <row r="2" spans="1:6" ht="39" customHeight="1">
      <c r="A2" s="29" t="s">
        <v>19</v>
      </c>
      <c r="B2" s="30"/>
    </row>
    <row r="3" spans="1:6" ht="26.25" customHeight="1">
      <c r="A3" s="31" t="s">
        <v>18</v>
      </c>
      <c r="B3" s="32"/>
    </row>
    <row r="4" spans="1:6" ht="10.5" customHeight="1">
      <c r="A4" s="21"/>
      <c r="B4" s="22"/>
    </row>
    <row r="5" spans="1:6" ht="90">
      <c r="A5" s="2" t="s">
        <v>0</v>
      </c>
      <c r="B5" s="2" t="s">
        <v>1</v>
      </c>
    </row>
    <row r="6" spans="1:6">
      <c r="A6" s="25" t="s">
        <v>2</v>
      </c>
      <c r="B6" s="26"/>
    </row>
    <row r="7" spans="1:6">
      <c r="A7" s="5" t="s">
        <v>3</v>
      </c>
      <c r="B7" s="4">
        <v>112437.52999999998</v>
      </c>
    </row>
    <row r="8" spans="1:6" ht="60">
      <c r="A8" s="5" t="s">
        <v>4</v>
      </c>
      <c r="B8" s="11">
        <v>222427.5</v>
      </c>
    </row>
    <row r="9" spans="1:6" ht="31.5">
      <c r="A9" s="6" t="s">
        <v>5</v>
      </c>
      <c r="B9" s="11">
        <v>2597948.5</v>
      </c>
    </row>
    <row r="10" spans="1:6" ht="63">
      <c r="A10" s="6" t="s">
        <v>6</v>
      </c>
      <c r="B10" s="12">
        <v>99510.5</v>
      </c>
    </row>
    <row r="11" spans="1:6">
      <c r="A11" s="1" t="s">
        <v>7</v>
      </c>
      <c r="B11" s="3">
        <f>15077060.6-1400-1400</f>
        <v>15074260.6</v>
      </c>
      <c r="D11" s="7"/>
      <c r="F11" s="8"/>
    </row>
    <row r="12" spans="1:6" ht="15.75">
      <c r="A12" s="13" t="s">
        <v>28</v>
      </c>
      <c r="B12" s="3">
        <v>1400</v>
      </c>
    </row>
    <row r="13" spans="1:6">
      <c r="A13" s="9" t="s">
        <v>8</v>
      </c>
      <c r="B13" s="10">
        <f>SUM(B7:B12)</f>
        <v>18107984.629999999</v>
      </c>
      <c r="F13" s="7"/>
    </row>
    <row r="14" spans="1:6">
      <c r="A14" s="27" t="s">
        <v>9</v>
      </c>
      <c r="B14" s="27"/>
    </row>
    <row r="15" spans="1:6" ht="30">
      <c r="A15" s="1" t="s">
        <v>10</v>
      </c>
      <c r="B15" s="14">
        <f>35070800-148000</f>
        <v>34922800</v>
      </c>
    </row>
    <row r="16" spans="1:6">
      <c r="A16" s="1" t="s">
        <v>11</v>
      </c>
      <c r="B16" s="14">
        <v>617200</v>
      </c>
    </row>
    <row r="17" spans="1:2">
      <c r="A17" s="9" t="s">
        <v>8</v>
      </c>
      <c r="B17" s="10">
        <f>SUM(B15:B16)</f>
        <v>35540000</v>
      </c>
    </row>
    <row r="18" spans="1:2">
      <c r="A18" s="25" t="s">
        <v>12</v>
      </c>
      <c r="B18" s="26"/>
    </row>
    <row r="19" spans="1:2" ht="15.75">
      <c r="A19" s="15" t="s">
        <v>15</v>
      </c>
      <c r="B19" s="17">
        <f>6477500+328500</f>
        <v>6806000</v>
      </c>
    </row>
    <row r="20" spans="1:2" ht="31.5">
      <c r="A20" s="15" t="s">
        <v>16</v>
      </c>
      <c r="B20" s="17">
        <v>328900</v>
      </c>
    </row>
    <row r="21" spans="1:2" ht="31.5">
      <c r="A21" s="15" t="s">
        <v>17</v>
      </c>
      <c r="B21" s="17">
        <f>2060400+41000</f>
        <v>2101400</v>
      </c>
    </row>
    <row r="22" spans="1:2" ht="15.75">
      <c r="A22" s="16" t="s">
        <v>13</v>
      </c>
      <c r="B22" s="18">
        <v>687000</v>
      </c>
    </row>
    <row r="23" spans="1:2" ht="15.75">
      <c r="A23" s="16" t="s">
        <v>29</v>
      </c>
      <c r="B23" s="17">
        <f>2166002.19-223755.8</f>
        <v>1942246.39</v>
      </c>
    </row>
    <row r="24" spans="1:2" ht="30">
      <c r="A24" s="16" t="s">
        <v>30</v>
      </c>
      <c r="B24" s="17">
        <v>546840</v>
      </c>
    </row>
    <row r="25" spans="1:2" ht="60">
      <c r="A25" s="16" t="s">
        <v>14</v>
      </c>
      <c r="B25" s="17">
        <v>415560.82</v>
      </c>
    </row>
    <row r="26" spans="1:2">
      <c r="A26" s="19" t="s">
        <v>8</v>
      </c>
      <c r="B26" s="20">
        <f>SUM(B19:B25)</f>
        <v>12827947.210000001</v>
      </c>
    </row>
    <row r="27" spans="1:2">
      <c r="A27" s="1"/>
      <c r="B27" s="1"/>
    </row>
    <row r="28" spans="1:2" ht="26.25" customHeight="1">
      <c r="A28" s="31" t="s">
        <v>20</v>
      </c>
      <c r="B28" s="32"/>
    </row>
    <row r="29" spans="1:2" ht="21" customHeight="1">
      <c r="A29" s="25" t="s">
        <v>2</v>
      </c>
      <c r="B29" s="26"/>
    </row>
    <row r="30" spans="1:2">
      <c r="A30" s="1" t="s">
        <v>21</v>
      </c>
      <c r="B30" s="3">
        <v>601151.69999999995</v>
      </c>
    </row>
    <row r="31" spans="1:2">
      <c r="A31" s="1" t="s">
        <v>22</v>
      </c>
      <c r="B31" s="3">
        <v>10240.299999999999</v>
      </c>
    </row>
    <row r="32" spans="1:2">
      <c r="A32" s="1" t="s">
        <v>23</v>
      </c>
      <c r="B32" s="3">
        <v>1682192.7</v>
      </c>
    </row>
    <row r="33" spans="1:2">
      <c r="A33" s="1" t="s">
        <v>24</v>
      </c>
      <c r="B33" s="3">
        <v>158917.9</v>
      </c>
    </row>
    <row r="34" spans="1:2">
      <c r="A34" s="1" t="s">
        <v>25</v>
      </c>
      <c r="B34" s="3">
        <v>0</v>
      </c>
    </row>
    <row r="35" spans="1:2">
      <c r="A35" s="1" t="s">
        <v>26</v>
      </c>
      <c r="B35" s="3">
        <v>3790212.06</v>
      </c>
    </row>
    <row r="36" spans="1:2" ht="30">
      <c r="A36" s="1" t="s">
        <v>27</v>
      </c>
      <c r="B36" s="3">
        <f>699656.96+991577.88</f>
        <v>1691234.8399999999</v>
      </c>
    </row>
    <row r="37" spans="1:2">
      <c r="A37" s="19" t="s">
        <v>8</v>
      </c>
      <c r="B37" s="10">
        <f>SUM(B30:B36)</f>
        <v>7933949.5</v>
      </c>
    </row>
    <row r="38" spans="1:2">
      <c r="A38" s="25" t="s">
        <v>12</v>
      </c>
      <c r="B38" s="26"/>
    </row>
    <row r="39" spans="1:2">
      <c r="A39" s="1" t="s">
        <v>21</v>
      </c>
      <c r="B39" s="3">
        <v>1278503.67</v>
      </c>
    </row>
    <row r="40" spans="1:2">
      <c r="A40" s="1" t="s">
        <v>26</v>
      </c>
      <c r="B40" s="3">
        <v>190243</v>
      </c>
    </row>
    <row r="41" spans="1:2">
      <c r="A41" s="23" t="s">
        <v>8</v>
      </c>
      <c r="B41" s="24">
        <f>SUM(B39:B40)</f>
        <v>1468746.67</v>
      </c>
    </row>
    <row r="42" spans="1:2">
      <c r="A42" s="27" t="s">
        <v>9</v>
      </c>
      <c r="B42" s="27"/>
    </row>
    <row r="43" spans="1:2">
      <c r="A43" s="1" t="s">
        <v>21</v>
      </c>
      <c r="B43" s="3">
        <v>0</v>
      </c>
    </row>
    <row r="44" spans="1:2">
      <c r="A44" s="1" t="s">
        <v>22</v>
      </c>
      <c r="B44" s="3">
        <v>0</v>
      </c>
    </row>
    <row r="45" spans="1:2">
      <c r="A45" s="1" t="s">
        <v>23</v>
      </c>
      <c r="B45" s="3">
        <v>316606</v>
      </c>
    </row>
    <row r="46" spans="1:2">
      <c r="A46" s="1" t="s">
        <v>24</v>
      </c>
      <c r="B46" s="3">
        <v>77699.3</v>
      </c>
    </row>
    <row r="47" spans="1:2">
      <c r="A47" s="1" t="s">
        <v>25</v>
      </c>
      <c r="B47" s="3">
        <v>66635</v>
      </c>
    </row>
    <row r="48" spans="1:2">
      <c r="A48" s="1" t="s">
        <v>26</v>
      </c>
      <c r="B48" s="3">
        <v>806297.01</v>
      </c>
    </row>
    <row r="49" spans="1:2" ht="30">
      <c r="A49" s="1" t="s">
        <v>27</v>
      </c>
      <c r="B49" s="3">
        <v>2120812.5099999998</v>
      </c>
    </row>
    <row r="50" spans="1:2">
      <c r="A50" s="23" t="s">
        <v>8</v>
      </c>
      <c r="B50" s="24">
        <f>SUM(B43:B49)</f>
        <v>3388049.82</v>
      </c>
    </row>
  </sheetData>
  <mergeCells count="10">
    <mergeCell ref="A29:B29"/>
    <mergeCell ref="A38:B38"/>
    <mergeCell ref="A42:B42"/>
    <mergeCell ref="A1:B1"/>
    <mergeCell ref="A2:B2"/>
    <mergeCell ref="A6:B6"/>
    <mergeCell ref="A14:B14"/>
    <mergeCell ref="A18:B18"/>
    <mergeCell ref="A3:B3"/>
    <mergeCell ref="A28:B28"/>
  </mergeCells>
  <pageMargins left="0.74" right="0.7" top="0.47" bottom="0.39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доходная часть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ПК1</cp:lastModifiedBy>
  <cp:lastPrinted>2022-09-09T14:50:50Z</cp:lastPrinted>
  <dcterms:created xsi:type="dcterms:W3CDTF">2022-09-09T13:30:31Z</dcterms:created>
  <dcterms:modified xsi:type="dcterms:W3CDTF">2022-09-09T14:53:25Z</dcterms:modified>
</cp:coreProperties>
</file>